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F196" s="1"/>
  <c r="L196" l="1"/>
  <c r="J43"/>
  <c r="J196" s="1"/>
  <c r="H119"/>
  <c r="H196" s="1"/>
</calcChain>
</file>

<file path=xl/sharedStrings.xml><?xml version="1.0" encoding="utf-8"?>
<sst xmlns="http://schemas.openxmlformats.org/spreadsheetml/2006/main" count="278" uniqueCount="97">
  <si>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</si>
  <si>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</si>
  <si>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</si>
  <si>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</si>
  <si>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</si>
  <si>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</si>
  <si>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</si>
  <si>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</si>
  <si>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</si>
  <si>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</si>
  <si>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</si>
  <si>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</si>
  <si>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</si>
  <si>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</si>
  <si>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</si>
  <si>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</si>
  <si>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</si>
  <si>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</si>
  <si>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</si>
  <si>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</si>
  <si>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</si>
  <si>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</si>
  <si>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</si>
  <si>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</si>
  <si>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</si>
  <si>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</si>
  <si>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</si>
  <si>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</si>
  <si>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</si>
  <si>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</si>
  <si>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</si>
  <si>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</si>
  <si>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</si>
  <si>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</si>
  <si>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</si>
  <si>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</si>
  <si>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</si>
  <si>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</si>
  <si>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</si>
  <si>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</si>
  <si>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Нвоичинская СОШ</t>
  </si>
  <si>
    <t>Пышкина Г.Л.</t>
  </si>
  <si>
    <t>икра морковная</t>
  </si>
  <si>
    <t>щи из капусты с картофелем со сметаной</t>
  </si>
  <si>
    <t>шницель из говядины</t>
  </si>
  <si>
    <t>макароны отварные</t>
  </si>
  <si>
    <t>компот из яблок</t>
  </si>
  <si>
    <t>соус</t>
  </si>
  <si>
    <t>соус сметанный с томатом</t>
  </si>
  <si>
    <t>54-1г</t>
  </si>
  <si>
    <t>салат картофельный с морковью с зеленым горошком</t>
  </si>
  <si>
    <t>свекольник со сметаной</t>
  </si>
  <si>
    <t>рыба запеченая с картофелем по-русски</t>
  </si>
  <si>
    <t>компот из смеси сухофруктов</t>
  </si>
  <si>
    <t>54-34з</t>
  </si>
  <si>
    <t>винегрет с растительным маслом</t>
  </si>
  <si>
    <t>рассольник ленинградский</t>
  </si>
  <si>
    <t>плов из отварной курицы</t>
  </si>
  <si>
    <t>кисель с витаминами "Витошка"</t>
  </si>
  <si>
    <t>54-16з</t>
  </si>
  <si>
    <t>10.86.10.590-002-17840891-2016</t>
  </si>
  <si>
    <t>салат "Ромашка"</t>
  </si>
  <si>
    <t>борщ с капустой и картофелем со сметаной</t>
  </si>
  <si>
    <t>каша гречневая рассыпчатая</t>
  </si>
  <si>
    <t>тефтели из говядины</t>
  </si>
  <si>
    <t>напиток из ягоды свежезамороженной</t>
  </si>
  <si>
    <t>соус томатный</t>
  </si>
  <si>
    <t>салат из свеклы с чесноком</t>
  </si>
  <si>
    <t>суп картофельный с горохом</t>
  </si>
  <si>
    <t>голубцы ленивые</t>
  </si>
  <si>
    <t>картофельное пюре</t>
  </si>
  <si>
    <t>54-3м</t>
  </si>
  <si>
    <t>54-11г</t>
  </si>
  <si>
    <t>суп картофельный с крупой гречневой</t>
  </si>
  <si>
    <t>соус молочный с морковью</t>
  </si>
  <si>
    <t>54-1хн</t>
  </si>
  <si>
    <t>горошек зеленый</t>
  </si>
  <si>
    <t>54-20з</t>
  </si>
  <si>
    <t>рыба (тушеная) в томате с овощами</t>
  </si>
  <si>
    <t>рис отварной</t>
  </si>
  <si>
    <t>компот из изюма</t>
  </si>
  <si>
    <t>фрукт свежий</t>
  </si>
  <si>
    <t>54-5г</t>
  </si>
  <si>
    <t>54-4хн</t>
  </si>
  <si>
    <t>салат "Популярный"</t>
  </si>
  <si>
    <t>суп картофельный с клецками</t>
  </si>
  <si>
    <t>курица тушеная с морковью</t>
  </si>
  <si>
    <t>54-25м</t>
  </si>
  <si>
    <t>салат "Объеденье"</t>
  </si>
  <si>
    <t>суп картофельный с макаронными изделиями</t>
  </si>
  <si>
    <t>биточки из говядины</t>
  </si>
  <si>
    <t>каша перловая рассыпчатая</t>
  </si>
  <si>
    <t>компот из кураги</t>
  </si>
  <si>
    <t>54-2хн</t>
  </si>
  <si>
    <t>54-3соус</t>
  </si>
  <si>
    <t xml:space="preserve">соус красный основной </t>
  </si>
  <si>
    <t>салат из яиц по-чешски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</si>
</sst>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09" sqref="L109:L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1.54</v>
      </c>
      <c r="H14" s="43">
        <v>4.84</v>
      </c>
      <c r="I14" s="43">
        <v>8.1300000000000008</v>
      </c>
      <c r="J14" s="43">
        <v>82</v>
      </c>
      <c r="K14" s="44">
        <v>41</v>
      </c>
      <c r="L14" s="43">
        <v>8.75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>
        <v>55</v>
      </c>
      <c r="L15" s="43">
        <v>6.25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>
        <v>180</v>
      </c>
      <c r="L16" s="43">
        <v>47.6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49</v>
      </c>
      <c r="L17" s="43">
        <v>8.69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>
        <v>254</v>
      </c>
      <c r="L18" s="43">
        <v>8.9700000000000006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>
        <v>1089</v>
      </c>
      <c r="L19" s="43">
        <v>1.69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47</v>
      </c>
      <c r="E21" s="42" t="s">
        <v>48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>
        <v>601</v>
      </c>
      <c r="L21" s="43">
        <v>1.94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54</v>
      </c>
      <c r="L33" s="43">
        <v>6.29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>
        <v>35</v>
      </c>
      <c r="L34" s="43">
        <v>8.1999999999999993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>
        <v>381</v>
      </c>
      <c r="L35" s="43">
        <v>48.49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75</v>
      </c>
      <c r="L37" s="43">
        <v>3.94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>
        <v>1089</v>
      </c>
      <c r="L38" s="43">
        <v>1.69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26.23</v>
      </c>
      <c r="H42" s="19">
        <f t="shared" ref="H42" si="11">SUM(H33:H41)</f>
        <v>26.71</v>
      </c>
      <c r="I42" s="19">
        <f t="shared" ref="I42" si="12">SUM(I33:I41)</f>
        <v>100.78999999999999</v>
      </c>
      <c r="J42" s="19">
        <f t="shared" ref="J42:L42" si="13">SUM(J33:J41)</f>
        <v>710</v>
      </c>
      <c r="K42" s="25"/>
      <c r="L42" s="19">
        <f t="shared" si="13"/>
        <v>68.61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755</v>
      </c>
      <c r="G43" s="32">
        <f t="shared" ref="G43" si="14">G32+G42</f>
        <v>26.23</v>
      </c>
      <c r="H43" s="32">
        <f t="shared" ref="H43" si="15">H32+H42</f>
        <v>26.71</v>
      </c>
      <c r="I43" s="32">
        <f t="shared" ref="I43" si="16">I32+I42</f>
        <v>100.78999999999999</v>
      </c>
      <c r="J43" s="32">
        <f t="shared" ref="J43:L43" si="17">J32+J42</f>
        <v>710</v>
      </c>
      <c r="K43" s="32"/>
      <c r="L43" s="32">
        <f t="shared" si="17"/>
        <v>68.61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59</v>
      </c>
      <c r="L52" s="43">
        <v>8.15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>
        <v>34</v>
      </c>
      <c r="L53" s="43">
        <v>8.61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>
        <v>492</v>
      </c>
      <c r="L54" s="43">
        <v>55.82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51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 t="s">
        <v>60</v>
      </c>
      <c r="L56" s="43">
        <v>11.48</v>
      </c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>
        <v>1089</v>
      </c>
      <c r="L57" s="43">
        <v>1.69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85.75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85.75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>
        <v>31</v>
      </c>
      <c r="L71" s="43">
        <v>6.37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>
        <v>27</v>
      </c>
      <c r="L72" s="43">
        <v>6.22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>
        <v>180</v>
      </c>
      <c r="L73" s="43">
        <v>47.6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>
        <v>196</v>
      </c>
      <c r="L74" s="43">
        <v>9.3800000000000008</v>
      </c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>
        <v>262</v>
      </c>
      <c r="L75" s="43">
        <v>9.65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>
        <v>1089</v>
      </c>
      <c r="L76" s="43">
        <v>1.69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47</v>
      </c>
      <c r="E78" s="42" t="s">
        <v>66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>
        <v>22</v>
      </c>
      <c r="L90" s="43">
        <v>3.46</v>
      </c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>
        <v>37</v>
      </c>
      <c r="L91" s="43">
        <v>4.76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71</v>
      </c>
      <c r="L92" s="43">
        <v>31.16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3.22</v>
      </c>
      <c r="H93" s="43">
        <v>5.17</v>
      </c>
      <c r="I93" s="43">
        <v>19.8</v>
      </c>
      <c r="J93" s="43">
        <v>139</v>
      </c>
      <c r="K93" s="44" t="s">
        <v>72</v>
      </c>
      <c r="L93" s="43">
        <v>14.83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>
        <v>254</v>
      </c>
      <c r="L94" s="43">
        <v>8.9700000000000006</v>
      </c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45</v>
      </c>
      <c r="G95" s="43">
        <v>3.61</v>
      </c>
      <c r="H95" s="43">
        <v>1.7</v>
      </c>
      <c r="I95" s="43">
        <v>25.18</v>
      </c>
      <c r="J95" s="43">
        <v>129</v>
      </c>
      <c r="K95" s="44">
        <v>1089</v>
      </c>
      <c r="L95" s="43">
        <v>2.57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47</v>
      </c>
      <c r="E97" s="42" t="s">
        <v>48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1.94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26.86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26.86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1.72</v>
      </c>
      <c r="H109" s="43">
        <v>4.26</v>
      </c>
      <c r="I109" s="43">
        <v>2.64</v>
      </c>
      <c r="J109" s="43">
        <v>55</v>
      </c>
      <c r="K109" s="44">
        <v>38</v>
      </c>
      <c r="L109" s="43">
        <v>8.6199999999999992</v>
      </c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1.91</v>
      </c>
      <c r="H110" s="43">
        <v>2.78</v>
      </c>
      <c r="I110" s="43">
        <v>23.57</v>
      </c>
      <c r="J110" s="43">
        <v>101</v>
      </c>
      <c r="K110" s="44">
        <v>138</v>
      </c>
      <c r="L110" s="43">
        <v>5.16</v>
      </c>
    </row>
    <row r="111" spans="1:12" ht="1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13.31</v>
      </c>
      <c r="H111" s="43">
        <v>11.25</v>
      </c>
      <c r="I111" s="43">
        <v>9.35</v>
      </c>
      <c r="J111" s="43">
        <v>193</v>
      </c>
      <c r="K111" s="44">
        <v>180</v>
      </c>
      <c r="L111" s="43">
        <v>47.6</v>
      </c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5.33</v>
      </c>
      <c r="H112" s="43">
        <v>6.17</v>
      </c>
      <c r="I112" s="43">
        <v>35.6</v>
      </c>
      <c r="J112" s="43">
        <v>223</v>
      </c>
      <c r="K112" s="44" t="s">
        <v>49</v>
      </c>
      <c r="L112" s="43">
        <v>8.69</v>
      </c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180</v>
      </c>
      <c r="G113" s="43">
        <v>0.49</v>
      </c>
      <c r="H113" s="43">
        <v>0</v>
      </c>
      <c r="I113" s="43">
        <v>16.32</v>
      </c>
      <c r="J113" s="43">
        <v>69</v>
      </c>
      <c r="K113" s="44" t="s">
        <v>75</v>
      </c>
      <c r="L113" s="43">
        <v>3.94</v>
      </c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30</v>
      </c>
      <c r="G114" s="43">
        <v>2.41</v>
      </c>
      <c r="H114" s="43">
        <v>1.1399999999999999</v>
      </c>
      <c r="I114" s="43">
        <v>16.53</v>
      </c>
      <c r="J114" s="43">
        <v>86</v>
      </c>
      <c r="K114" s="44">
        <v>1089</v>
      </c>
      <c r="L114" s="43">
        <v>1.69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47</v>
      </c>
      <c r="E116" s="42" t="s">
        <v>74</v>
      </c>
      <c r="F116" s="43">
        <v>20</v>
      </c>
      <c r="G116" s="43">
        <v>0.48</v>
      </c>
      <c r="H116" s="43">
        <v>1.64</v>
      </c>
      <c r="I116" s="43">
        <v>1.77</v>
      </c>
      <c r="J116" s="43">
        <v>24</v>
      </c>
      <c r="K116" s="44">
        <v>233</v>
      </c>
      <c r="L116" s="43">
        <v>1.05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25.650000000000002</v>
      </c>
      <c r="H118" s="19">
        <f t="shared" si="56"/>
        <v>27.240000000000002</v>
      </c>
      <c r="I118" s="19">
        <f t="shared" si="56"/>
        <v>105.77999999999999</v>
      </c>
      <c r="J118" s="19">
        <f t="shared" si="56"/>
        <v>751</v>
      </c>
      <c r="K118" s="25"/>
      <c r="L118" s="19">
        <f t="shared" ref="L118" si="57">SUM(L109:L117)</f>
        <v>76.75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730</v>
      </c>
      <c r="G119" s="32">
        <f t="shared" ref="G119" si="58">G108+G118</f>
        <v>25.650000000000002</v>
      </c>
      <c r="H119" s="32">
        <f t="shared" ref="H119" si="59">H108+H118</f>
        <v>27.240000000000002</v>
      </c>
      <c r="I119" s="32">
        <f t="shared" ref="I119" si="60">I108+I118</f>
        <v>105.77999999999999</v>
      </c>
      <c r="J119" s="32">
        <f t="shared" ref="J119:L119" si="61">J108+J118</f>
        <v>751</v>
      </c>
      <c r="K119" s="32"/>
      <c r="L119" s="32">
        <f t="shared" si="61"/>
        <v>76.75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1.7</v>
      </c>
      <c r="H128" s="43">
        <v>0.1</v>
      </c>
      <c r="I128" s="43">
        <v>3.5</v>
      </c>
      <c r="J128" s="43">
        <v>39</v>
      </c>
      <c r="K128" s="44" t="s">
        <v>77</v>
      </c>
      <c r="L128" s="43">
        <v>12.62</v>
      </c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1.83</v>
      </c>
      <c r="H129" s="43">
        <v>4.3</v>
      </c>
      <c r="I129" s="43">
        <v>13.57</v>
      </c>
      <c r="J129" s="43">
        <v>118.8</v>
      </c>
      <c r="K129" s="44">
        <v>34</v>
      </c>
      <c r="L129" s="43">
        <v>8.61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14.13</v>
      </c>
      <c r="H130" s="43">
        <v>13.5</v>
      </c>
      <c r="I130" s="43">
        <v>9.0500000000000007</v>
      </c>
      <c r="J130" s="43">
        <v>145</v>
      </c>
      <c r="K130" s="44" t="s">
        <v>71</v>
      </c>
      <c r="L130" s="43">
        <v>21.63</v>
      </c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3.52</v>
      </c>
      <c r="H131" s="43">
        <v>4.8</v>
      </c>
      <c r="I131" s="43">
        <v>35.020000000000003</v>
      </c>
      <c r="J131" s="43">
        <v>197</v>
      </c>
      <c r="K131" s="44" t="s">
        <v>82</v>
      </c>
      <c r="L131" s="43">
        <v>11.76</v>
      </c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180</v>
      </c>
      <c r="G132" s="43">
        <v>0.32</v>
      </c>
      <c r="H132" s="43">
        <v>0</v>
      </c>
      <c r="I132" s="43">
        <v>18.89</v>
      </c>
      <c r="J132" s="43">
        <v>73</v>
      </c>
      <c r="K132" s="44" t="s">
        <v>83</v>
      </c>
      <c r="L132" s="43">
        <v>4.95</v>
      </c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30</v>
      </c>
      <c r="G133" s="43">
        <v>2.41</v>
      </c>
      <c r="H133" s="43">
        <v>1.1399999999999999</v>
      </c>
      <c r="I133" s="43">
        <v>16.53</v>
      </c>
      <c r="J133" s="43">
        <v>86</v>
      </c>
      <c r="K133" s="44">
        <v>1089</v>
      </c>
      <c r="L133" s="43">
        <v>1.69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1" t="s">
        <v>24</v>
      </c>
      <c r="E135" s="42" t="s">
        <v>81</v>
      </c>
      <c r="F135" s="43">
        <v>100</v>
      </c>
      <c r="G135" s="43">
        <v>0.3</v>
      </c>
      <c r="H135" s="43">
        <v>0</v>
      </c>
      <c r="I135" s="43">
        <v>8.6</v>
      </c>
      <c r="J135" s="43">
        <v>47</v>
      </c>
      <c r="K135" s="44">
        <v>653</v>
      </c>
      <c r="L135" s="43">
        <v>18.5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24.21</v>
      </c>
      <c r="H137" s="19">
        <f t="shared" si="64"/>
        <v>23.84</v>
      </c>
      <c r="I137" s="19">
        <f t="shared" si="64"/>
        <v>105.16</v>
      </c>
      <c r="J137" s="19">
        <f t="shared" si="64"/>
        <v>705.8</v>
      </c>
      <c r="K137" s="25"/>
      <c r="L137" s="19">
        <f t="shared" ref="L137" si="65">SUM(L128:L136)</f>
        <v>79.759999999999991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810</v>
      </c>
      <c r="G138" s="32">
        <f t="shared" ref="G138" si="66">G127+G137</f>
        <v>24.21</v>
      </c>
      <c r="H138" s="32">
        <f t="shared" ref="H138" si="67">H127+H137</f>
        <v>23.84</v>
      </c>
      <c r="I138" s="32">
        <f t="shared" ref="I138" si="68">I127+I137</f>
        <v>105.16</v>
      </c>
      <c r="J138" s="32">
        <f t="shared" ref="J138:L138" si="69">J127+J137</f>
        <v>705.8</v>
      </c>
      <c r="K138" s="32"/>
      <c r="L138" s="32">
        <f t="shared" si="69"/>
        <v>79.759999999999991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0.6</v>
      </c>
      <c r="H147" s="43">
        <v>5.28</v>
      </c>
      <c r="I147" s="43">
        <v>4.08</v>
      </c>
      <c r="J147" s="43">
        <v>67</v>
      </c>
      <c r="K147" s="44" t="s">
        <v>59</v>
      </c>
      <c r="L147" s="43">
        <v>8.15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4.6900000000000004</v>
      </c>
      <c r="H148" s="43">
        <v>4.43</v>
      </c>
      <c r="I148" s="43">
        <v>15.96</v>
      </c>
      <c r="J148" s="43">
        <v>124</v>
      </c>
      <c r="K148" s="44">
        <v>37</v>
      </c>
      <c r="L148" s="43">
        <v>4.76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8.31</v>
      </c>
      <c r="H149" s="43">
        <v>6.25</v>
      </c>
      <c r="I149" s="43">
        <v>9.35</v>
      </c>
      <c r="J149" s="43">
        <v>193</v>
      </c>
      <c r="K149" s="44">
        <v>180</v>
      </c>
      <c r="L149" s="43">
        <v>47.6</v>
      </c>
    </row>
    <row r="150" spans="1:12" ht="1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8.7200000000000006</v>
      </c>
      <c r="H150" s="43">
        <v>7.85</v>
      </c>
      <c r="I150" s="43">
        <v>42.9</v>
      </c>
      <c r="J150" s="43">
        <v>281</v>
      </c>
      <c r="K150" s="44">
        <v>196</v>
      </c>
      <c r="L150" s="43">
        <v>9.3800000000000008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180</v>
      </c>
      <c r="G151" s="43">
        <v>0.11</v>
      </c>
      <c r="H151" s="43">
        <v>0</v>
      </c>
      <c r="I151" s="43">
        <v>16</v>
      </c>
      <c r="J151" s="43">
        <v>65</v>
      </c>
      <c r="K151" s="44">
        <v>254</v>
      </c>
      <c r="L151" s="43">
        <v>8.9700000000000006</v>
      </c>
    </row>
    <row r="152" spans="1:12" ht="15">
      <c r="A152" s="23"/>
      <c r="B152" s="15"/>
      <c r="C152" s="11"/>
      <c r="D152" s="7" t="s">
        <v>31</v>
      </c>
      <c r="E152" s="42" t="s">
        <v>23</v>
      </c>
      <c r="F152" s="43">
        <v>45</v>
      </c>
      <c r="G152" s="43">
        <v>3.61</v>
      </c>
      <c r="H152" s="43">
        <v>1.7</v>
      </c>
      <c r="I152" s="43">
        <v>24.79</v>
      </c>
      <c r="J152" s="43">
        <v>129</v>
      </c>
      <c r="K152" s="44">
        <v>1089</v>
      </c>
      <c r="L152" s="43">
        <v>1.69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47</v>
      </c>
      <c r="E154" s="42" t="s">
        <v>66</v>
      </c>
      <c r="F154" s="43">
        <v>20</v>
      </c>
      <c r="G154" s="43">
        <v>0.16</v>
      </c>
      <c r="H154" s="43">
        <v>1.01</v>
      </c>
      <c r="I154" s="43">
        <v>1.28</v>
      </c>
      <c r="J154" s="43">
        <v>14</v>
      </c>
      <c r="K154" s="44">
        <v>238</v>
      </c>
      <c r="L154" s="43">
        <v>0.52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26.520000000000003</v>
      </c>
      <c r="I156" s="19">
        <f t="shared" si="72"/>
        <v>114.35999999999999</v>
      </c>
      <c r="J156" s="19">
        <f t="shared" si="72"/>
        <v>873</v>
      </c>
      <c r="K156" s="25"/>
      <c r="L156" s="19">
        <f t="shared" ref="L156" si="73">SUM(L147:L155)</f>
        <v>81.069999999999993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745</v>
      </c>
      <c r="G157" s="32">
        <f t="shared" ref="G157" si="74">G146+G156</f>
        <v>26.2</v>
      </c>
      <c r="H157" s="32">
        <f t="shared" ref="H157" si="75">H146+H156</f>
        <v>26.520000000000003</v>
      </c>
      <c r="I157" s="32">
        <f t="shared" ref="I157" si="76">I146+I156</f>
        <v>114.35999999999999</v>
      </c>
      <c r="J157" s="32">
        <f t="shared" ref="J157:L157" si="77">J146+J156</f>
        <v>873</v>
      </c>
      <c r="K157" s="32"/>
      <c r="L157" s="32">
        <f t="shared" si="77"/>
        <v>81.069999999999993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1.04</v>
      </c>
      <c r="H166" s="43">
        <v>3.35</v>
      </c>
      <c r="I166" s="43">
        <v>6.15</v>
      </c>
      <c r="J166" s="43">
        <v>68</v>
      </c>
      <c r="K166" s="44">
        <v>33</v>
      </c>
      <c r="L166" s="43">
        <v>6.19</v>
      </c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2.23</v>
      </c>
      <c r="H167" s="43">
        <v>3.44</v>
      </c>
      <c r="I167" s="43">
        <v>13.37</v>
      </c>
      <c r="J167" s="43">
        <v>121</v>
      </c>
      <c r="K167" s="44">
        <v>38</v>
      </c>
      <c r="L167" s="43">
        <v>4.62</v>
      </c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14.2</v>
      </c>
      <c r="H168" s="43">
        <v>12.13</v>
      </c>
      <c r="I168" s="43">
        <v>5.61</v>
      </c>
      <c r="J168" s="43">
        <v>221</v>
      </c>
      <c r="K168" s="44" t="s">
        <v>87</v>
      </c>
      <c r="L168" s="43">
        <v>28.77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3.22</v>
      </c>
      <c r="H169" s="43">
        <v>5.17</v>
      </c>
      <c r="I169" s="43">
        <v>40.799999999999997</v>
      </c>
      <c r="J169" s="43">
        <v>139</v>
      </c>
      <c r="K169" s="44" t="s">
        <v>72</v>
      </c>
      <c r="L169" s="43">
        <v>14.83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180</v>
      </c>
      <c r="G170" s="43">
        <v>0.16</v>
      </c>
      <c r="H170" s="43">
        <v>0</v>
      </c>
      <c r="I170" s="43">
        <v>18.95</v>
      </c>
      <c r="J170" s="43">
        <v>73</v>
      </c>
      <c r="K170" s="44">
        <v>262</v>
      </c>
      <c r="L170" s="43">
        <v>9.65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30</v>
      </c>
      <c r="G171" s="43">
        <v>2.41</v>
      </c>
      <c r="H171" s="43">
        <v>1.1399999999999999</v>
      </c>
      <c r="I171" s="43">
        <v>16.53</v>
      </c>
      <c r="J171" s="43">
        <v>86</v>
      </c>
      <c r="K171" s="44">
        <v>1089</v>
      </c>
      <c r="L171" s="43">
        <v>1.69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23.259999999999998</v>
      </c>
      <c r="H175" s="19">
        <f t="shared" si="80"/>
        <v>25.230000000000004</v>
      </c>
      <c r="I175" s="19">
        <f t="shared" si="80"/>
        <v>101.41</v>
      </c>
      <c r="J175" s="19">
        <f t="shared" si="80"/>
        <v>708</v>
      </c>
      <c r="K175" s="25"/>
      <c r="L175" s="19">
        <f t="shared" ref="L175" si="81">SUM(L166:L174)</f>
        <v>65.75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710</v>
      </c>
      <c r="G176" s="32">
        <f t="shared" ref="G176" si="82">G165+G175</f>
        <v>23.259999999999998</v>
      </c>
      <c r="H176" s="32">
        <f t="shared" ref="H176" si="83">H165+H175</f>
        <v>25.230000000000004</v>
      </c>
      <c r="I176" s="32">
        <f t="shared" ref="I176" si="84">I165+I175</f>
        <v>101.41</v>
      </c>
      <c r="J176" s="32">
        <f t="shared" ref="J176:L176" si="85">J165+J175</f>
        <v>708</v>
      </c>
      <c r="K176" s="32"/>
      <c r="L176" s="32">
        <f t="shared" si="85"/>
        <v>65.75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1.32</v>
      </c>
      <c r="H185" s="43">
        <v>3.67</v>
      </c>
      <c r="I185" s="43">
        <v>2.61</v>
      </c>
      <c r="J185" s="43">
        <v>48</v>
      </c>
      <c r="K185" s="44">
        <v>39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2.2599999999999998</v>
      </c>
      <c r="H186" s="43">
        <v>3.34</v>
      </c>
      <c r="I186" s="43">
        <v>16.78</v>
      </c>
      <c r="J186" s="43">
        <v>121</v>
      </c>
      <c r="K186" s="44">
        <v>39</v>
      </c>
      <c r="L186" s="43">
        <v>5.62</v>
      </c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13.31</v>
      </c>
      <c r="H187" s="43">
        <v>11.25</v>
      </c>
      <c r="I187" s="43">
        <v>12.35</v>
      </c>
      <c r="J187" s="43">
        <v>159</v>
      </c>
      <c r="K187" s="44">
        <v>180</v>
      </c>
      <c r="L187" s="43">
        <v>47.6</v>
      </c>
    </row>
    <row r="188" spans="1:12" ht="1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4.6900000000000004</v>
      </c>
      <c r="H188" s="43">
        <v>6.74</v>
      </c>
      <c r="I188" s="43">
        <v>33.28</v>
      </c>
      <c r="J188" s="43">
        <v>216</v>
      </c>
      <c r="K188" s="44" t="s">
        <v>82</v>
      </c>
      <c r="L188" s="43">
        <v>8.0299999999999994</v>
      </c>
    </row>
    <row r="189" spans="1:12" ht="15">
      <c r="A189" s="23"/>
      <c r="B189" s="15"/>
      <c r="C189" s="11"/>
      <c r="D189" s="7" t="s">
        <v>30</v>
      </c>
      <c r="E189" s="42" t="s">
        <v>92</v>
      </c>
      <c r="F189" s="43">
        <v>180</v>
      </c>
      <c r="G189" s="43">
        <v>0.94</v>
      </c>
      <c r="H189" s="43">
        <v>0</v>
      </c>
      <c r="I189" s="43">
        <v>18.149999999999999</v>
      </c>
      <c r="J189" s="43">
        <v>73</v>
      </c>
      <c r="K189" s="44" t="s">
        <v>93</v>
      </c>
      <c r="L189" s="43">
        <v>5.36</v>
      </c>
    </row>
    <row r="190" spans="1:12" ht="15">
      <c r="A190" s="23"/>
      <c r="B190" s="15"/>
      <c r="C190" s="11"/>
      <c r="D190" s="7" t="s">
        <v>31</v>
      </c>
      <c r="E190" s="42" t="s">
        <v>23</v>
      </c>
      <c r="F190" s="43">
        <v>30</v>
      </c>
      <c r="G190" s="43">
        <v>2.41</v>
      </c>
      <c r="H190" s="43">
        <v>1.1399999999999999</v>
      </c>
      <c r="I190" s="43">
        <v>16.53</v>
      </c>
      <c r="J190" s="43">
        <v>86</v>
      </c>
      <c r="K190" s="44">
        <v>1089</v>
      </c>
      <c r="L190" s="43">
        <v>1.69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47</v>
      </c>
      <c r="E192" s="42" t="s">
        <v>95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</v>
      </c>
      <c r="K192" s="44" t="s">
        <v>94</v>
      </c>
      <c r="L192" s="43">
        <v>1.19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25.590000000000003</v>
      </c>
      <c r="H194" s="19">
        <f t="shared" si="88"/>
        <v>26.62</v>
      </c>
      <c r="I194" s="19">
        <f t="shared" si="88"/>
        <v>101.48000000000002</v>
      </c>
      <c r="J194" s="19">
        <f t="shared" si="88"/>
        <v>717</v>
      </c>
      <c r="K194" s="25"/>
      <c r="L194" s="19">
        <f t="shared" ref="L194" si="89">SUM(L185:L193)</f>
        <v>75.989999999999995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730</v>
      </c>
      <c r="G195" s="32">
        <f t="shared" ref="G195" si="90">G184+G194</f>
        <v>25.590000000000003</v>
      </c>
      <c r="H195" s="32">
        <f t="shared" ref="H195" si="91">H184+H194</f>
        <v>26.62</v>
      </c>
      <c r="I195" s="32">
        <f t="shared" ref="I195" si="92">I184+I194</f>
        <v>101.48000000000002</v>
      </c>
      <c r="J195" s="32">
        <f t="shared" ref="J195:L195" si="93">J184+J194</f>
        <v>717</v>
      </c>
      <c r="K195" s="32"/>
      <c r="L195" s="32">
        <f t="shared" si="93"/>
        <v>75.989999999999995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24.976999999999997</v>
      </c>
      <c r="H196" s="34">
        <f t="shared" si="94"/>
        <v>26.409000000000002</v>
      </c>
      <c r="I196" s="34">
        <f t="shared" si="94"/>
        <v>104.83599999999998</v>
      </c>
      <c r="J196" s="34">
        <f t="shared" si="94"/>
        <v>753.18000000000006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76.669000000000011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2025-01-15T07:30:11Z</dcterms:modified>
</cp:coreProperties>
</file>